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oodman\Desktop\Bus Stop Retrofit\Purchase Req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79" i="1"/>
  <c r="H78" i="1"/>
  <c r="H77" i="1"/>
  <c r="F80" i="1"/>
  <c r="F79" i="1"/>
  <c r="F78" i="1"/>
  <c r="F77" i="1"/>
  <c r="D80" i="1"/>
  <c r="D79" i="1"/>
  <c r="D78" i="1"/>
  <c r="D77" i="1"/>
  <c r="D26" i="1" l="1"/>
  <c r="F82" i="1" l="1"/>
  <c r="H82" i="1"/>
  <c r="D82" i="1"/>
  <c r="F75" i="1"/>
  <c r="H75" i="1"/>
  <c r="D75" i="1"/>
  <c r="F66" i="1"/>
  <c r="H66" i="1"/>
  <c r="D66" i="1"/>
  <c r="F36" i="1"/>
  <c r="H36" i="1"/>
  <c r="D36" i="1"/>
  <c r="F26" i="1"/>
  <c r="H26" i="1"/>
</calcChain>
</file>

<file path=xl/sharedStrings.xml><?xml version="1.0" encoding="utf-8"?>
<sst xmlns="http://schemas.openxmlformats.org/spreadsheetml/2006/main" count="285" uniqueCount="279">
  <si>
    <t>12th Street</t>
  </si>
  <si>
    <t>Truman Rd.</t>
  </si>
  <si>
    <t>Independence Ave.</t>
  </si>
  <si>
    <t>Troost</t>
  </si>
  <si>
    <t>27th Street</t>
  </si>
  <si>
    <t>Blue Ridge</t>
  </si>
  <si>
    <t>31st Street</t>
  </si>
  <si>
    <t xml:space="preserve">35th Street </t>
  </si>
  <si>
    <t>39th Street</t>
  </si>
  <si>
    <t>Wornall</t>
  </si>
  <si>
    <t>Prospect</t>
  </si>
  <si>
    <t>Paseo</t>
  </si>
  <si>
    <t>Central Ave.</t>
  </si>
  <si>
    <t>Argentine</t>
  </si>
  <si>
    <t>Quindaro</t>
  </si>
  <si>
    <t>7th St-Parallel</t>
  </si>
  <si>
    <t>Leavenworth</t>
  </si>
  <si>
    <t>Kansas Ave.</t>
  </si>
  <si>
    <t>West Parallel</t>
  </si>
  <si>
    <t>3rd St.-Fairfax</t>
  </si>
  <si>
    <t>95th Street</t>
  </si>
  <si>
    <t>Main Street MAX</t>
  </si>
  <si>
    <t xml:space="preserve">Troost MAX </t>
  </si>
  <si>
    <t xml:space="preserve">9th Street </t>
  </si>
  <si>
    <t>Woodland-Brooklyn</t>
  </si>
  <si>
    <t>Northeast-Westside</t>
  </si>
  <si>
    <t>Truman Rd. Limited</t>
  </si>
  <si>
    <t>Indiana</t>
  </si>
  <si>
    <t>Cleveland-Antioch</t>
  </si>
  <si>
    <t>23rd Street</t>
  </si>
  <si>
    <t>Blue Ridge Limited</t>
  </si>
  <si>
    <t xml:space="preserve">63rd Street </t>
  </si>
  <si>
    <t xml:space="preserve">75th Street </t>
  </si>
  <si>
    <t xml:space="preserve">Casino Cruiser </t>
  </si>
  <si>
    <t>North Oak</t>
  </si>
  <si>
    <t>Boardwalk-KCI</t>
  </si>
  <si>
    <t>Riverside-Antioch</t>
  </si>
  <si>
    <t>Vivion-Antioch</t>
  </si>
  <si>
    <t>Boardwalk-Antioch</t>
  </si>
  <si>
    <t>Winnwood-69 Hwy. Limited</t>
  </si>
  <si>
    <t>Gladstone Limited</t>
  </si>
  <si>
    <t xml:space="preserve">N. Broadway Limited </t>
  </si>
  <si>
    <t xml:space="preserve">Meadowbrook </t>
  </si>
  <si>
    <t>TMC Lakewood</t>
  </si>
  <si>
    <t>Metcalf-Plaza</t>
  </si>
  <si>
    <t>Johnson-Quivira</t>
  </si>
  <si>
    <t>Antioch-Olathe</t>
  </si>
  <si>
    <t>Metcalf-Downtown</t>
  </si>
  <si>
    <t xml:space="preserve">Nall </t>
  </si>
  <si>
    <t>JOCO to Downtown Midday</t>
  </si>
  <si>
    <t>K-10 Connector</t>
  </si>
  <si>
    <t xml:space="preserve">Olathe Express </t>
  </si>
  <si>
    <t>Shoal Creek-Liberty Express</t>
  </si>
  <si>
    <t xml:space="preserve">Shawnee Express </t>
  </si>
  <si>
    <t>South OP Express</t>
  </si>
  <si>
    <t>Blue Springs Express</t>
  </si>
  <si>
    <t>71 Hwy. Express</t>
  </si>
  <si>
    <t xml:space="preserve">Gardner-OP Express </t>
  </si>
  <si>
    <t>Route #</t>
  </si>
  <si>
    <t>Route Name</t>
  </si>
  <si>
    <t>Small Sticker Count</t>
  </si>
  <si>
    <t>NA</t>
  </si>
  <si>
    <t>Quivira-75th Street</t>
  </si>
  <si>
    <t xml:space="preserve">Lee’s Summit Express </t>
  </si>
  <si>
    <t>State Ave.</t>
  </si>
  <si>
    <t xml:space="preserve">47th St.-Broadway </t>
  </si>
  <si>
    <t>Universities-Crossroads</t>
  </si>
  <si>
    <t>Priority</t>
  </si>
  <si>
    <t>Second</t>
  </si>
  <si>
    <t>Third</t>
  </si>
  <si>
    <t>Fourth</t>
  </si>
  <si>
    <t xml:space="preserve">Total </t>
  </si>
  <si>
    <t>Total</t>
  </si>
  <si>
    <t>Priority Total</t>
  </si>
  <si>
    <t>Second Total</t>
  </si>
  <si>
    <t>Third Total</t>
  </si>
  <si>
    <t>Fourth Total</t>
  </si>
  <si>
    <t>Large/Regular Sticker Count</t>
  </si>
  <si>
    <t>2.6875in x 11.875in</t>
  </si>
  <si>
    <t>2.125in x 3.958in</t>
  </si>
  <si>
    <t>2.125in x 11.875in</t>
  </si>
  <si>
    <t>Art #</t>
  </si>
  <si>
    <t>Art  #</t>
  </si>
  <si>
    <t>SQ1 - BLANK</t>
  </si>
  <si>
    <t>SQ2-009</t>
  </si>
  <si>
    <t>SQ3-010</t>
  </si>
  <si>
    <t>SQ4-011</t>
  </si>
  <si>
    <t>SQ5-012</t>
  </si>
  <si>
    <t>SQ6-015</t>
  </si>
  <si>
    <t>SQ7-016</t>
  </si>
  <si>
    <t>SQ88-018</t>
  </si>
  <si>
    <t>SQ9-021</t>
  </si>
  <si>
    <t>SQ10-023</t>
  </si>
  <si>
    <t>SQ11-024</t>
  </si>
  <si>
    <t>SQ12-025</t>
  </si>
  <si>
    <t>SQ13-027</t>
  </si>
  <si>
    <t>SQ14-028</t>
  </si>
  <si>
    <t>SQ15-029</t>
  </si>
  <si>
    <t>SQ16-031</t>
  </si>
  <si>
    <t>SQ17-035</t>
  </si>
  <si>
    <t>SQ18-039</t>
  </si>
  <si>
    <t>SQ19-047</t>
  </si>
  <si>
    <t>SQ20-051</t>
  </si>
  <si>
    <t xml:space="preserve">Ward Parkway </t>
  </si>
  <si>
    <t>SQ21-055</t>
  </si>
  <si>
    <t>SQ22-057</t>
  </si>
  <si>
    <t>SQ23-063</t>
  </si>
  <si>
    <t>SQ24-071</t>
  </si>
  <si>
    <t>SQ25-075</t>
  </si>
  <si>
    <t>SQ26-077</t>
  </si>
  <si>
    <t>SQ27-085</t>
  </si>
  <si>
    <t>SQ28-101</t>
  </si>
  <si>
    <t>SQ29-102</t>
  </si>
  <si>
    <t>SQ30-103</t>
  </si>
  <si>
    <t>SQ31-104</t>
  </si>
  <si>
    <t>SQ32-106</t>
  </si>
  <si>
    <t>SQ33-107</t>
  </si>
  <si>
    <t>SQ34-113</t>
  </si>
  <si>
    <t>SQ35-115</t>
  </si>
  <si>
    <t>SQ36-116</t>
  </si>
  <si>
    <t>SQ37-201</t>
  </si>
  <si>
    <t>SQ38-229</t>
  </si>
  <si>
    <t>SQ39-233</t>
  </si>
  <si>
    <t>SQ40-234</t>
  </si>
  <si>
    <t>SQ41-235</t>
  </si>
  <si>
    <t>SQ42-236</t>
  </si>
  <si>
    <t>SQ43-237</t>
  </si>
  <si>
    <t>SQ44-238</t>
  </si>
  <si>
    <t>SQ45-340</t>
  </si>
  <si>
    <t>SQ46-401</t>
  </si>
  <si>
    <t>SQ47-402</t>
  </si>
  <si>
    <t>SQ48-403</t>
  </si>
  <si>
    <t>SQ49-404</t>
  </si>
  <si>
    <t>SQ50-405</t>
  </si>
  <si>
    <t>SQ51-435</t>
  </si>
  <si>
    <t>SQ52-475</t>
  </si>
  <si>
    <t>SQ53-495</t>
  </si>
  <si>
    <t>SQ54-510</t>
  </si>
  <si>
    <t>SQ55-519</t>
  </si>
  <si>
    <t>SQ56-535</t>
  </si>
  <si>
    <t>SQ57-550</t>
  </si>
  <si>
    <t>SQ58-563</t>
  </si>
  <si>
    <t>SQ59-569</t>
  </si>
  <si>
    <t>SQ60-570</t>
  </si>
  <si>
    <t>SQ61-571</t>
  </si>
  <si>
    <t>SQ62-595</t>
  </si>
  <si>
    <t>SM64-BLANK</t>
  </si>
  <si>
    <t>SM1-MMAX</t>
  </si>
  <si>
    <t>SM2-TMAX</t>
  </si>
  <si>
    <t>SM3-009</t>
  </si>
  <si>
    <t>SM4-010</t>
  </si>
  <si>
    <t>SM5-011</t>
  </si>
  <si>
    <t>SM6-012</t>
  </si>
  <si>
    <t>SM7-015</t>
  </si>
  <si>
    <t>SM8-016</t>
  </si>
  <si>
    <t>SM9-018</t>
  </si>
  <si>
    <t>SM10-021</t>
  </si>
  <si>
    <t>SM11-023</t>
  </si>
  <si>
    <t>SM12-024</t>
  </si>
  <si>
    <t>SM13-025</t>
  </si>
  <si>
    <t>SM14-027</t>
  </si>
  <si>
    <t>SM15-028</t>
  </si>
  <si>
    <t>SM16-029</t>
  </si>
  <si>
    <t>SM17-031</t>
  </si>
  <si>
    <t>SM18-035</t>
  </si>
  <si>
    <t>SM19-039</t>
  </si>
  <si>
    <t>SM20-047</t>
  </si>
  <si>
    <t>SM21-051</t>
  </si>
  <si>
    <t>SM22-055</t>
  </si>
  <si>
    <t>SM23-057</t>
  </si>
  <si>
    <t>SM24-063</t>
  </si>
  <si>
    <t>SM25-071</t>
  </si>
  <si>
    <t>SM26-075</t>
  </si>
  <si>
    <t>SM27-077</t>
  </si>
  <si>
    <t>SM28-085</t>
  </si>
  <si>
    <t>SM29-101</t>
  </si>
  <si>
    <t>SM30-102</t>
  </si>
  <si>
    <t>SM31-103</t>
  </si>
  <si>
    <t>SM32-104</t>
  </si>
  <si>
    <t>SM33-106</t>
  </si>
  <si>
    <t>SM34-107</t>
  </si>
  <si>
    <t>SM35-113</t>
  </si>
  <si>
    <t>SM36-115</t>
  </si>
  <si>
    <t>SM37-116</t>
  </si>
  <si>
    <t>SM38-201</t>
  </si>
  <si>
    <t>SM39-229</t>
  </si>
  <si>
    <t>SM40-233</t>
  </si>
  <si>
    <t>SM41-234</t>
  </si>
  <si>
    <t>SM42-235</t>
  </si>
  <si>
    <t>SM43-236</t>
  </si>
  <si>
    <t>SM44-237</t>
  </si>
  <si>
    <t>SM45-238</t>
  </si>
  <si>
    <t>SM46-340</t>
  </si>
  <si>
    <t>SM47-401</t>
  </si>
  <si>
    <t>SM48-402</t>
  </si>
  <si>
    <t>SM49-403</t>
  </si>
  <si>
    <t>SM50-404</t>
  </si>
  <si>
    <t>SM51-405</t>
  </si>
  <si>
    <t>SM52-435</t>
  </si>
  <si>
    <t>SM53-475</t>
  </si>
  <si>
    <t>SM54-495</t>
  </si>
  <si>
    <t>SM55-510</t>
  </si>
  <si>
    <t>SM56-519</t>
  </si>
  <si>
    <t>SM57-535</t>
  </si>
  <si>
    <t>SM58-550</t>
  </si>
  <si>
    <t>SM59-563</t>
  </si>
  <si>
    <t>SM60-569</t>
  </si>
  <si>
    <t>SM63-595</t>
  </si>
  <si>
    <t>SM61-570</t>
  </si>
  <si>
    <t>SM62-571</t>
  </si>
  <si>
    <t>LG1-MMAX</t>
  </si>
  <si>
    <t>LG2-TMAX</t>
  </si>
  <si>
    <t>LG3-009</t>
  </si>
  <si>
    <t>LG64-BLANK</t>
  </si>
  <si>
    <t>LG9-018</t>
  </si>
  <si>
    <t>LG13-025</t>
  </si>
  <si>
    <t>LG19-039</t>
  </si>
  <si>
    <t>LG25-071</t>
  </si>
  <si>
    <t>LG29-101</t>
  </si>
  <si>
    <t>LG38-201</t>
  </si>
  <si>
    <t>LG47-401</t>
  </si>
  <si>
    <t>LG48-402</t>
  </si>
  <si>
    <t>LG49-403</t>
  </si>
  <si>
    <t>LG50-404</t>
  </si>
  <si>
    <t>LG51-405</t>
  </si>
  <si>
    <t>LG52-435</t>
  </si>
  <si>
    <t>LG53-475</t>
  </si>
  <si>
    <t>LG54-495</t>
  </si>
  <si>
    <t>LG55-510</t>
  </si>
  <si>
    <t>LG56-519</t>
  </si>
  <si>
    <t>LG59-563</t>
  </si>
  <si>
    <t>LG60-569</t>
  </si>
  <si>
    <t>LG63-595</t>
  </si>
  <si>
    <t>LG30-102</t>
  </si>
  <si>
    <t>LG31-103</t>
  </si>
  <si>
    <t>LG32-104</t>
  </si>
  <si>
    <t>LG33-106</t>
  </si>
  <si>
    <t>LG34-107</t>
  </si>
  <si>
    <t>LG35-113</t>
  </si>
  <si>
    <t>LG36-115</t>
  </si>
  <si>
    <t>LG37-116</t>
  </si>
  <si>
    <t>LG4-010</t>
  </si>
  <si>
    <t>LG5-011</t>
  </si>
  <si>
    <t>LG6-012</t>
  </si>
  <si>
    <t>LG7-015</t>
  </si>
  <si>
    <t>LG8-016</t>
  </si>
  <si>
    <t>LG10-021</t>
  </si>
  <si>
    <t>LG11-023</t>
  </si>
  <si>
    <t>LG12-024</t>
  </si>
  <si>
    <t>LG14-027</t>
  </si>
  <si>
    <t>LG15-028</t>
  </si>
  <si>
    <t>LG16-029</t>
  </si>
  <si>
    <t>LG17-031</t>
  </si>
  <si>
    <t>LG18-035</t>
  </si>
  <si>
    <t>LG20-047</t>
  </si>
  <si>
    <t>LG21-051</t>
  </si>
  <si>
    <t>LG22-055</t>
  </si>
  <si>
    <t>LG23-057</t>
  </si>
  <si>
    <t>LG24-063</t>
  </si>
  <si>
    <t>LG26-075</t>
  </si>
  <si>
    <t>LG27-077</t>
  </si>
  <si>
    <t>LG28-085</t>
  </si>
  <si>
    <t>LG39-229</t>
  </si>
  <si>
    <t>LG40-233</t>
  </si>
  <si>
    <t>LG41-234</t>
  </si>
  <si>
    <t>LG45-238</t>
  </si>
  <si>
    <t>LG46-340</t>
  </si>
  <si>
    <t>LG42-235</t>
  </si>
  <si>
    <t>LG43-236</t>
  </si>
  <si>
    <t>LG44-237</t>
  </si>
  <si>
    <t>LG57-535</t>
  </si>
  <si>
    <t>LG58-550</t>
  </si>
  <si>
    <t>LG61-570</t>
  </si>
  <si>
    <t>LG62-571</t>
  </si>
  <si>
    <t>1706-LargeSignLables_Press.pdf</t>
  </si>
  <si>
    <t>1706-SmallSignLables_Press.pdf</t>
  </si>
  <si>
    <t>1706=ThirdsSignLabels.pdf</t>
  </si>
  <si>
    <t>Thirds/Number Only</t>
  </si>
  <si>
    <t>Blank/Solid Blue Sticker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</si>
</sst>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 textRotation="90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3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textRotation="90"/>
    </xf>
    <xf numFmtId="0" fontId="3" fillId="0" borderId="1" xfId="0" applyFont="1" applyBorder="1" applyAlignment="1">
      <alignment horizontal="left" textRotation="9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/>
    <xf numFmtId="0" fontId="1" fillId="6" borderId="1" xfId="0" applyFont="1" applyFill="1" applyBorder="1"/>
    <xf numFmtId="0" fontId="1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3" fillId="0" borderId="1" xfId="0" applyFont="1" applyFill="1" applyBorder="1" applyAlignment="1">
      <alignment textRotation="90"/>
    </xf>
    <xf numFmtId="0" fontId="1" fillId="6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 textRotation="90"/>
    </xf>
    <xf numFmtId="0" fontId="3" fillId="5" borderId="2" xfId="0" applyFont="1" applyFill="1" applyBorder="1" applyAlignment="1">
      <alignment horizontal="center" textRotation="90"/>
    </xf>
    <xf numFmtId="0" fontId="3" fillId="5" borderId="3" xfId="0" applyFont="1" applyFill="1" applyBorder="1" applyAlignment="1">
      <alignment horizontal="center" textRotation="90"/>
    </xf>
    <xf numFmtId="0" fontId="3" fillId="5" borderId="4" xfId="0" applyFont="1" applyFill="1" applyBorder="1" applyAlignment="1">
      <alignment horizontal="center" textRotation="90"/>
    </xf>
    <xf numFmtId="0" fontId="1" fillId="7" borderId="1" xfId="0" applyFont="1" applyFill="1" applyBorder="1"/>
    <xf numFmtId="0" fontId="1" fillId="8" borderId="1" xfId="0" applyFont="1" applyFill="1" applyBorder="1"/>
    <xf numFmtId="167" fontId="5" fillId="2" borderId="1" xfId="1" applyNumberFormat="1" applyFont="1" applyFill="1" applyBorder="1"/>
    <xf numFmtId="167" fontId="5" fillId="6" borderId="1" xfId="1" applyNumberFormat="1" applyFont="1" applyFill="1" applyBorder="1"/>
    <xf numFmtId="167" fontId="1" fillId="0" borderId="1" xfId="1" applyNumberFormat="1" applyFont="1" applyBorder="1"/>
    <xf numFmtId="167" fontId="0" fillId="0" borderId="0" xfId="1" applyNumberFormat="1" applyFont="1"/>
    <xf numFmtId="167" fontId="5" fillId="3" borderId="1" xfId="1" applyNumberFormat="1" applyFont="1" applyFill="1" applyBorder="1"/>
    <xf numFmtId="167" fontId="5" fillId="4" borderId="1" xfId="1" applyNumberFormat="1" applyFont="1" applyFill="1" applyBorder="1"/>
    <xf numFmtId="167" fontId="5" fillId="5" borderId="1" xfId="1" applyNumberFormat="1" applyFont="1" applyFill="1" applyBorder="1"/>
    <xf numFmtId="167" fontId="1" fillId="0" borderId="0" xfId="1" applyNumberFormat="1" applyFont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70" zoomScaleNormal="70" workbookViewId="0">
      <selection activeCell="D14" sqref="D14"/>
    </sheetView>
  </sheetViews>
  <sheetFormatPr defaultRowHeight="15" x14ac:dyDescent="0.25"/>
  <cols>
    <col min="1" max="1" width="5.140625" customWidth="1"/>
    <col min="2" max="2" width="9.140625" style="1"/>
    <col min="3" max="3" width="34.5703125" customWidth="1"/>
    <col min="4" max="4" width="26.85546875" customWidth="1"/>
    <col min="5" max="5" width="20.42578125" customWidth="1"/>
    <col min="6" max="6" width="22" customWidth="1"/>
    <col min="7" max="7" width="19.85546875" customWidth="1"/>
    <col min="8" max="8" width="24.5703125" customWidth="1"/>
    <col min="9" max="9" width="13.42578125" customWidth="1"/>
    <col min="10" max="10" width="16.28515625" customWidth="1"/>
  </cols>
  <sheetData>
    <row r="1" spans="1:9" x14ac:dyDescent="0.25">
      <c r="A1" s="4"/>
      <c r="B1" s="41" t="s">
        <v>58</v>
      </c>
      <c r="C1" s="41" t="s">
        <v>59</v>
      </c>
      <c r="D1" s="4" t="s">
        <v>77</v>
      </c>
      <c r="E1" s="4" t="s">
        <v>81</v>
      </c>
      <c r="F1" s="4" t="s">
        <v>60</v>
      </c>
      <c r="G1" s="4" t="s">
        <v>81</v>
      </c>
      <c r="H1" s="4" t="s">
        <v>277</v>
      </c>
      <c r="I1" s="4" t="s">
        <v>82</v>
      </c>
    </row>
    <row r="2" spans="1:9" x14ac:dyDescent="0.25">
      <c r="A2" s="4"/>
      <c r="B2" s="42"/>
      <c r="C2" s="42"/>
      <c r="D2" s="4" t="s">
        <v>78</v>
      </c>
      <c r="E2" s="31" t="s">
        <v>274</v>
      </c>
      <c r="F2" s="4" t="s">
        <v>80</v>
      </c>
      <c r="G2" s="32" t="s">
        <v>275</v>
      </c>
      <c r="H2" s="4" t="s">
        <v>79</v>
      </c>
      <c r="I2" s="32" t="s">
        <v>276</v>
      </c>
    </row>
    <row r="3" spans="1:9" x14ac:dyDescent="0.25">
      <c r="A3" s="4"/>
      <c r="B3" s="5"/>
      <c r="C3" s="4"/>
      <c r="D3" s="4"/>
      <c r="E3" s="4"/>
      <c r="F3" s="4"/>
      <c r="G3" s="4"/>
      <c r="H3" s="4"/>
      <c r="I3" s="4"/>
    </row>
    <row r="4" spans="1:9" ht="15" customHeight="1" x14ac:dyDescent="0.25">
      <c r="A4" s="25" t="s">
        <v>67</v>
      </c>
      <c r="B4" s="5" t="s">
        <v>61</v>
      </c>
      <c r="C4" s="4" t="s">
        <v>278</v>
      </c>
      <c r="D4" s="4">
        <v>1500</v>
      </c>
      <c r="E4" s="4" t="s">
        <v>213</v>
      </c>
      <c r="F4" s="4">
        <v>1500</v>
      </c>
      <c r="G4" s="4" t="s">
        <v>146</v>
      </c>
      <c r="H4" s="4">
        <v>1500</v>
      </c>
      <c r="I4" s="4" t="s">
        <v>83</v>
      </c>
    </row>
    <row r="5" spans="1:9" x14ac:dyDescent="0.25">
      <c r="A5" s="26"/>
      <c r="B5" s="5">
        <v>1</v>
      </c>
      <c r="C5" s="4" t="s">
        <v>21</v>
      </c>
      <c r="D5" s="4">
        <v>300</v>
      </c>
      <c r="E5" s="4" t="s">
        <v>210</v>
      </c>
      <c r="F5" s="4">
        <v>50</v>
      </c>
      <c r="G5" s="4" t="s">
        <v>147</v>
      </c>
      <c r="H5" s="4">
        <v>0</v>
      </c>
      <c r="I5" s="4" t="s">
        <v>61</v>
      </c>
    </row>
    <row r="6" spans="1:9" x14ac:dyDescent="0.25">
      <c r="A6" s="26"/>
      <c r="B6" s="5">
        <v>2</v>
      </c>
      <c r="C6" s="4" t="s">
        <v>22</v>
      </c>
      <c r="D6" s="4">
        <v>300</v>
      </c>
      <c r="E6" s="4" t="s">
        <v>211</v>
      </c>
      <c r="F6" s="4">
        <v>50</v>
      </c>
      <c r="G6" s="4" t="s">
        <v>148</v>
      </c>
      <c r="H6" s="4">
        <v>0</v>
      </c>
      <c r="I6" s="4" t="s">
        <v>61</v>
      </c>
    </row>
    <row r="7" spans="1:9" x14ac:dyDescent="0.25">
      <c r="A7" s="26"/>
      <c r="B7" s="5">
        <v>18</v>
      </c>
      <c r="C7" s="4" t="s">
        <v>27</v>
      </c>
      <c r="D7" s="4">
        <v>200</v>
      </c>
      <c r="E7" s="4" t="s">
        <v>214</v>
      </c>
      <c r="F7" s="4">
        <v>40</v>
      </c>
      <c r="G7" s="4" t="s">
        <v>155</v>
      </c>
      <c r="H7" s="4">
        <v>50</v>
      </c>
      <c r="I7" s="4" t="s">
        <v>90</v>
      </c>
    </row>
    <row r="8" spans="1:9" x14ac:dyDescent="0.25">
      <c r="A8" s="26"/>
      <c r="B8" s="5">
        <v>25</v>
      </c>
      <c r="C8" s="4" t="s">
        <v>3</v>
      </c>
      <c r="D8" s="4">
        <v>200</v>
      </c>
      <c r="E8" s="4" t="s">
        <v>215</v>
      </c>
      <c r="F8" s="4">
        <v>40</v>
      </c>
      <c r="G8" s="4" t="s">
        <v>159</v>
      </c>
      <c r="H8" s="4">
        <v>50</v>
      </c>
      <c r="I8" s="4" t="s">
        <v>94</v>
      </c>
    </row>
    <row r="9" spans="1:9" x14ac:dyDescent="0.25">
      <c r="A9" s="26"/>
      <c r="B9" s="5">
        <v>39</v>
      </c>
      <c r="C9" s="4" t="s">
        <v>8</v>
      </c>
      <c r="D9" s="4">
        <v>200</v>
      </c>
      <c r="E9" s="4" t="s">
        <v>216</v>
      </c>
      <c r="F9" s="4">
        <v>40</v>
      </c>
      <c r="G9" s="4" t="s">
        <v>165</v>
      </c>
      <c r="H9" s="4">
        <v>0</v>
      </c>
      <c r="I9" s="4" t="s">
        <v>100</v>
      </c>
    </row>
    <row r="10" spans="1:9" x14ac:dyDescent="0.25">
      <c r="A10" s="26"/>
      <c r="B10" s="5">
        <v>71</v>
      </c>
      <c r="C10" s="4" t="s">
        <v>10</v>
      </c>
      <c r="D10" s="4">
        <v>200</v>
      </c>
      <c r="E10" s="4" t="s">
        <v>217</v>
      </c>
      <c r="F10" s="4">
        <v>40</v>
      </c>
      <c r="G10" s="4" t="s">
        <v>171</v>
      </c>
      <c r="H10" s="4">
        <v>50</v>
      </c>
      <c r="I10" s="4" t="s">
        <v>107</v>
      </c>
    </row>
    <row r="11" spans="1:9" x14ac:dyDescent="0.25">
      <c r="A11" s="26"/>
      <c r="B11" s="5">
        <v>101</v>
      </c>
      <c r="C11" s="4" t="s">
        <v>64</v>
      </c>
      <c r="D11" s="4">
        <v>200</v>
      </c>
      <c r="E11" s="4" t="s">
        <v>218</v>
      </c>
      <c r="F11" s="4">
        <v>40</v>
      </c>
      <c r="G11" s="4" t="s">
        <v>175</v>
      </c>
      <c r="H11" s="4">
        <v>50</v>
      </c>
      <c r="I11" s="4" t="s">
        <v>111</v>
      </c>
    </row>
    <row r="12" spans="1:9" x14ac:dyDescent="0.25">
      <c r="A12" s="26"/>
      <c r="B12" s="5">
        <v>201</v>
      </c>
      <c r="C12" s="4" t="s">
        <v>34</v>
      </c>
      <c r="D12" s="4">
        <v>200</v>
      </c>
      <c r="E12" s="4" t="s">
        <v>219</v>
      </c>
      <c r="F12" s="4">
        <v>40</v>
      </c>
      <c r="G12" s="4" t="s">
        <v>184</v>
      </c>
      <c r="H12" s="4">
        <v>50</v>
      </c>
      <c r="I12" s="4" t="s">
        <v>120</v>
      </c>
    </row>
    <row r="13" spans="1:9" x14ac:dyDescent="0.25">
      <c r="A13" s="26"/>
      <c r="B13" s="5">
        <v>401</v>
      </c>
      <c r="C13" s="4" t="s">
        <v>44</v>
      </c>
      <c r="D13" s="4">
        <v>200</v>
      </c>
      <c r="E13" s="4" t="s">
        <v>220</v>
      </c>
      <c r="F13" s="4">
        <v>40</v>
      </c>
      <c r="G13" s="4" t="s">
        <v>193</v>
      </c>
      <c r="H13" s="4">
        <v>0</v>
      </c>
      <c r="I13" s="4" t="s">
        <v>129</v>
      </c>
    </row>
    <row r="14" spans="1:9" x14ac:dyDescent="0.25">
      <c r="A14" s="26"/>
      <c r="B14" s="5">
        <v>402</v>
      </c>
      <c r="C14" s="4" t="s">
        <v>45</v>
      </c>
      <c r="D14" s="4">
        <v>200</v>
      </c>
      <c r="E14" s="4" t="s">
        <v>221</v>
      </c>
      <c r="F14" s="4">
        <v>40</v>
      </c>
      <c r="G14" s="4" t="s">
        <v>194</v>
      </c>
      <c r="H14" s="4">
        <v>32</v>
      </c>
      <c r="I14" s="4" t="s">
        <v>130</v>
      </c>
    </row>
    <row r="15" spans="1:9" x14ac:dyDescent="0.25">
      <c r="A15" s="26"/>
      <c r="B15" s="5">
        <v>403</v>
      </c>
      <c r="C15" s="4" t="s">
        <v>46</v>
      </c>
      <c r="D15" s="4">
        <v>200</v>
      </c>
      <c r="E15" s="4" t="s">
        <v>222</v>
      </c>
      <c r="F15" s="4">
        <v>40</v>
      </c>
      <c r="G15" s="4" t="s">
        <v>195</v>
      </c>
      <c r="H15" s="4">
        <v>32</v>
      </c>
      <c r="I15" s="4" t="s">
        <v>131</v>
      </c>
    </row>
    <row r="16" spans="1:9" x14ac:dyDescent="0.25">
      <c r="A16" s="26"/>
      <c r="B16" s="5">
        <v>404</v>
      </c>
      <c r="C16" s="4" t="s">
        <v>47</v>
      </c>
      <c r="D16" s="4">
        <v>200</v>
      </c>
      <c r="E16" s="4" t="s">
        <v>223</v>
      </c>
      <c r="F16" s="4">
        <v>40</v>
      </c>
      <c r="G16" s="4" t="s">
        <v>196</v>
      </c>
      <c r="H16" s="4">
        <v>32</v>
      </c>
      <c r="I16" s="4" t="s">
        <v>132</v>
      </c>
    </row>
    <row r="17" spans="1:9" x14ac:dyDescent="0.25">
      <c r="A17" s="26"/>
      <c r="B17" s="5">
        <v>405</v>
      </c>
      <c r="C17" s="4" t="s">
        <v>48</v>
      </c>
      <c r="D17" s="4">
        <v>200</v>
      </c>
      <c r="E17" s="4" t="s">
        <v>224</v>
      </c>
      <c r="F17" s="4">
        <v>40</v>
      </c>
      <c r="G17" s="4" t="s">
        <v>197</v>
      </c>
      <c r="H17" s="4">
        <v>32</v>
      </c>
      <c r="I17" s="4" t="s">
        <v>133</v>
      </c>
    </row>
    <row r="18" spans="1:9" x14ac:dyDescent="0.25">
      <c r="A18" s="26"/>
      <c r="B18" s="5">
        <v>435</v>
      </c>
      <c r="C18" s="4" t="s">
        <v>49</v>
      </c>
      <c r="D18" s="4">
        <v>200</v>
      </c>
      <c r="E18" s="4" t="s">
        <v>225</v>
      </c>
      <c r="F18" s="4">
        <v>40</v>
      </c>
      <c r="G18" s="4" t="s">
        <v>198</v>
      </c>
      <c r="H18" s="4">
        <v>0</v>
      </c>
      <c r="I18" s="4" t="s">
        <v>134</v>
      </c>
    </row>
    <row r="19" spans="1:9" x14ac:dyDescent="0.25">
      <c r="A19" s="26"/>
      <c r="B19" s="5">
        <v>475</v>
      </c>
      <c r="C19" s="4" t="s">
        <v>62</v>
      </c>
      <c r="D19" s="4">
        <v>200</v>
      </c>
      <c r="E19" s="4" t="s">
        <v>226</v>
      </c>
      <c r="F19" s="4">
        <v>40</v>
      </c>
      <c r="G19" s="4" t="s">
        <v>199</v>
      </c>
      <c r="H19" s="4">
        <v>0</v>
      </c>
      <c r="I19" s="4" t="s">
        <v>135</v>
      </c>
    </row>
    <row r="20" spans="1:9" x14ac:dyDescent="0.25">
      <c r="A20" s="26"/>
      <c r="B20" s="5">
        <v>495</v>
      </c>
      <c r="C20" s="4" t="s">
        <v>20</v>
      </c>
      <c r="D20" s="4">
        <v>200</v>
      </c>
      <c r="E20" s="4" t="s">
        <v>227</v>
      </c>
      <c r="F20" s="4">
        <v>40</v>
      </c>
      <c r="G20" s="4" t="s">
        <v>200</v>
      </c>
      <c r="H20" s="4">
        <v>0</v>
      </c>
      <c r="I20" s="4" t="s">
        <v>136</v>
      </c>
    </row>
    <row r="21" spans="1:9" x14ac:dyDescent="0.25">
      <c r="A21" s="26"/>
      <c r="B21" s="5">
        <v>510</v>
      </c>
      <c r="C21" s="4" t="s">
        <v>50</v>
      </c>
      <c r="D21" s="4">
        <v>200</v>
      </c>
      <c r="E21" s="4" t="s">
        <v>228</v>
      </c>
      <c r="F21" s="4">
        <v>40</v>
      </c>
      <c r="G21" s="4" t="s">
        <v>201</v>
      </c>
      <c r="H21" s="4">
        <v>0</v>
      </c>
      <c r="I21" s="4" t="s">
        <v>137</v>
      </c>
    </row>
    <row r="22" spans="1:9" x14ac:dyDescent="0.25">
      <c r="A22" s="26"/>
      <c r="B22" s="5">
        <v>519</v>
      </c>
      <c r="C22" s="4" t="s">
        <v>51</v>
      </c>
      <c r="D22" s="4">
        <v>200</v>
      </c>
      <c r="E22" s="4" t="s">
        <v>229</v>
      </c>
      <c r="F22" s="4">
        <v>40</v>
      </c>
      <c r="G22" s="4" t="s">
        <v>202</v>
      </c>
      <c r="H22" s="4">
        <v>32</v>
      </c>
      <c r="I22" s="4" t="s">
        <v>138</v>
      </c>
    </row>
    <row r="23" spans="1:9" x14ac:dyDescent="0.25">
      <c r="A23" s="26"/>
      <c r="B23" s="5">
        <v>563</v>
      </c>
      <c r="C23" s="4" t="s">
        <v>53</v>
      </c>
      <c r="D23" s="4">
        <v>200</v>
      </c>
      <c r="E23" s="4" t="s">
        <v>230</v>
      </c>
      <c r="F23" s="4">
        <v>40</v>
      </c>
      <c r="G23" s="4" t="s">
        <v>205</v>
      </c>
      <c r="H23" s="4">
        <v>32</v>
      </c>
      <c r="I23" s="4" t="s">
        <v>141</v>
      </c>
    </row>
    <row r="24" spans="1:9" x14ac:dyDescent="0.25">
      <c r="A24" s="26"/>
      <c r="B24" s="5">
        <v>569</v>
      </c>
      <c r="C24" s="4" t="s">
        <v>54</v>
      </c>
      <c r="D24" s="4">
        <v>200</v>
      </c>
      <c r="E24" s="4" t="s">
        <v>231</v>
      </c>
      <c r="F24" s="4">
        <v>40</v>
      </c>
      <c r="G24" s="4" t="s">
        <v>206</v>
      </c>
      <c r="H24" s="4">
        <v>32</v>
      </c>
      <c r="I24" s="4" t="s">
        <v>142</v>
      </c>
    </row>
    <row r="25" spans="1:9" x14ac:dyDescent="0.25">
      <c r="A25" s="27"/>
      <c r="B25" s="5">
        <v>595</v>
      </c>
      <c r="C25" s="4" t="s">
        <v>57</v>
      </c>
      <c r="D25" s="4">
        <v>200</v>
      </c>
      <c r="E25" s="4" t="s">
        <v>232</v>
      </c>
      <c r="F25" s="4">
        <v>40</v>
      </c>
      <c r="G25" s="4" t="s">
        <v>207</v>
      </c>
      <c r="H25" s="4">
        <v>32</v>
      </c>
      <c r="I25" s="4" t="s">
        <v>145</v>
      </c>
    </row>
    <row r="26" spans="1:9" ht="18.75" x14ac:dyDescent="0.3">
      <c r="A26" s="6"/>
      <c r="B26" s="5"/>
      <c r="C26" s="7" t="s">
        <v>71</v>
      </c>
      <c r="D26" s="18">
        <f>SUM(D4:D25)</f>
        <v>5900</v>
      </c>
      <c r="E26" s="4"/>
      <c r="F26" s="18">
        <f>SUM(F4:F25)</f>
        <v>2360</v>
      </c>
      <c r="G26" s="4"/>
      <c r="H26" s="18">
        <f>SUM(H4:H25)</f>
        <v>2006</v>
      </c>
      <c r="I26" s="4"/>
    </row>
    <row r="27" spans="1:9" x14ac:dyDescent="0.25">
      <c r="A27" s="6"/>
      <c r="B27" s="5"/>
      <c r="C27" s="4"/>
      <c r="D27" s="4"/>
      <c r="E27" s="4"/>
      <c r="F27" s="4"/>
      <c r="G27" s="4"/>
      <c r="H27" s="4"/>
      <c r="I27" s="4"/>
    </row>
    <row r="28" spans="1:9" ht="15" customHeight="1" x14ac:dyDescent="0.25">
      <c r="A28" s="23" t="s">
        <v>68</v>
      </c>
      <c r="B28" s="5">
        <v>102</v>
      </c>
      <c r="C28" s="4" t="s">
        <v>12</v>
      </c>
      <c r="D28" s="4">
        <v>200</v>
      </c>
      <c r="E28" s="4" t="s">
        <v>233</v>
      </c>
      <c r="F28" s="4">
        <v>40</v>
      </c>
      <c r="G28" s="4" t="s">
        <v>176</v>
      </c>
      <c r="H28" s="4">
        <v>50</v>
      </c>
      <c r="I28" s="4" t="s">
        <v>112</v>
      </c>
    </row>
    <row r="29" spans="1:9" x14ac:dyDescent="0.25">
      <c r="A29" s="23"/>
      <c r="B29" s="5">
        <v>103</v>
      </c>
      <c r="C29" s="4" t="s">
        <v>19</v>
      </c>
      <c r="D29" s="4">
        <v>200</v>
      </c>
      <c r="E29" s="4" t="s">
        <v>234</v>
      </c>
      <c r="F29" s="4">
        <v>40</v>
      </c>
      <c r="G29" s="4" t="s">
        <v>177</v>
      </c>
      <c r="H29" s="4">
        <v>0</v>
      </c>
      <c r="I29" s="4" t="s">
        <v>113</v>
      </c>
    </row>
    <row r="30" spans="1:9" x14ac:dyDescent="0.25">
      <c r="A30" s="23"/>
      <c r="B30" s="5">
        <v>104</v>
      </c>
      <c r="C30" s="4" t="s">
        <v>13</v>
      </c>
      <c r="D30" s="4">
        <v>200</v>
      </c>
      <c r="E30" s="4" t="s">
        <v>235</v>
      </c>
      <c r="F30" s="4">
        <v>40</v>
      </c>
      <c r="G30" s="4" t="s">
        <v>178</v>
      </c>
      <c r="H30" s="4">
        <v>0</v>
      </c>
      <c r="I30" s="4" t="s">
        <v>114</v>
      </c>
    </row>
    <row r="31" spans="1:9" x14ac:dyDescent="0.25">
      <c r="A31" s="23"/>
      <c r="B31" s="5">
        <v>106</v>
      </c>
      <c r="C31" s="4" t="s">
        <v>14</v>
      </c>
      <c r="D31" s="4">
        <v>200</v>
      </c>
      <c r="E31" s="4" t="s">
        <v>236</v>
      </c>
      <c r="F31" s="4">
        <v>40</v>
      </c>
      <c r="G31" s="4" t="s">
        <v>179</v>
      </c>
      <c r="H31" s="4">
        <v>0</v>
      </c>
      <c r="I31" s="4" t="s">
        <v>115</v>
      </c>
    </row>
    <row r="32" spans="1:9" x14ac:dyDescent="0.25">
      <c r="A32" s="23"/>
      <c r="B32" s="5">
        <v>107</v>
      </c>
      <c r="C32" s="4" t="s">
        <v>15</v>
      </c>
      <c r="D32" s="4">
        <v>200</v>
      </c>
      <c r="E32" s="4" t="s">
        <v>237</v>
      </c>
      <c r="F32" s="4">
        <v>40</v>
      </c>
      <c r="G32" s="4" t="s">
        <v>180</v>
      </c>
      <c r="H32" s="4">
        <v>0</v>
      </c>
      <c r="I32" s="4" t="s">
        <v>116</v>
      </c>
    </row>
    <row r="33" spans="1:9" x14ac:dyDescent="0.25">
      <c r="A33" s="23"/>
      <c r="B33" s="5">
        <v>113</v>
      </c>
      <c r="C33" s="4" t="s">
        <v>16</v>
      </c>
      <c r="D33" s="4">
        <v>200</v>
      </c>
      <c r="E33" s="4" t="s">
        <v>238</v>
      </c>
      <c r="F33" s="4">
        <v>40</v>
      </c>
      <c r="G33" s="4" t="s">
        <v>181</v>
      </c>
      <c r="H33" s="4">
        <v>0</v>
      </c>
      <c r="I33" s="4" t="s">
        <v>117</v>
      </c>
    </row>
    <row r="34" spans="1:9" x14ac:dyDescent="0.25">
      <c r="A34" s="23"/>
      <c r="B34" s="5">
        <v>115</v>
      </c>
      <c r="C34" s="4" t="s">
        <v>17</v>
      </c>
      <c r="D34" s="4">
        <v>200</v>
      </c>
      <c r="E34" s="4" t="s">
        <v>239</v>
      </c>
      <c r="F34" s="4">
        <v>40</v>
      </c>
      <c r="G34" s="4" t="s">
        <v>182</v>
      </c>
      <c r="H34" s="4">
        <v>0</v>
      </c>
      <c r="I34" s="4" t="s">
        <v>118</v>
      </c>
    </row>
    <row r="35" spans="1:9" x14ac:dyDescent="0.25">
      <c r="A35" s="23"/>
      <c r="B35" s="5">
        <v>116</v>
      </c>
      <c r="C35" s="4" t="s">
        <v>18</v>
      </c>
      <c r="D35" s="4">
        <v>200</v>
      </c>
      <c r="E35" s="4" t="s">
        <v>240</v>
      </c>
      <c r="F35" s="4">
        <v>40</v>
      </c>
      <c r="G35" s="4" t="s">
        <v>183</v>
      </c>
      <c r="H35" s="4">
        <v>0</v>
      </c>
      <c r="I35" s="4" t="s">
        <v>119</v>
      </c>
    </row>
    <row r="36" spans="1:9" ht="18.75" x14ac:dyDescent="0.3">
      <c r="A36" s="9"/>
      <c r="B36" s="5"/>
      <c r="C36" s="12" t="s">
        <v>72</v>
      </c>
      <c r="D36" s="19">
        <f>SUM(D28:D35)</f>
        <v>1600</v>
      </c>
      <c r="E36" s="4"/>
      <c r="F36" s="19">
        <f t="shared" ref="F36:H36" si="0">SUM(F28:F35)</f>
        <v>320</v>
      </c>
      <c r="G36" s="4"/>
      <c r="H36" s="19">
        <f t="shared" si="0"/>
        <v>50</v>
      </c>
      <c r="I36" s="4"/>
    </row>
    <row r="37" spans="1:9" x14ac:dyDescent="0.25">
      <c r="A37" s="10"/>
      <c r="B37" s="5"/>
      <c r="C37" s="4"/>
      <c r="D37" s="4"/>
      <c r="E37" s="4"/>
      <c r="F37" s="4"/>
      <c r="G37" s="4"/>
      <c r="H37" s="4"/>
      <c r="I37" s="4"/>
    </row>
    <row r="38" spans="1:9" ht="15" customHeight="1" x14ac:dyDescent="0.25">
      <c r="A38" s="28" t="s">
        <v>69</v>
      </c>
      <c r="B38" s="5">
        <v>9</v>
      </c>
      <c r="C38" s="4" t="s">
        <v>23</v>
      </c>
      <c r="D38" s="4">
        <v>200</v>
      </c>
      <c r="E38" s="4" t="s">
        <v>212</v>
      </c>
      <c r="F38" s="4">
        <v>40</v>
      </c>
      <c r="G38" s="4" t="s">
        <v>149</v>
      </c>
      <c r="H38" s="4">
        <v>25</v>
      </c>
      <c r="I38" s="4" t="s">
        <v>84</v>
      </c>
    </row>
    <row r="39" spans="1:9" x14ac:dyDescent="0.25">
      <c r="A39" s="29"/>
      <c r="B39" s="5">
        <v>10</v>
      </c>
      <c r="C39" s="4" t="s">
        <v>24</v>
      </c>
      <c r="D39" s="4">
        <v>200</v>
      </c>
      <c r="E39" s="4" t="s">
        <v>241</v>
      </c>
      <c r="F39" s="4">
        <v>40</v>
      </c>
      <c r="G39" s="4" t="s">
        <v>150</v>
      </c>
      <c r="H39" s="4">
        <v>25</v>
      </c>
      <c r="I39" s="4" t="s">
        <v>85</v>
      </c>
    </row>
    <row r="40" spans="1:9" x14ac:dyDescent="0.25">
      <c r="A40" s="29"/>
      <c r="B40" s="5">
        <v>11</v>
      </c>
      <c r="C40" s="4" t="s">
        <v>25</v>
      </c>
      <c r="D40" s="4">
        <v>200</v>
      </c>
      <c r="E40" s="4" t="s">
        <v>242</v>
      </c>
      <c r="F40" s="4">
        <v>40</v>
      </c>
      <c r="G40" s="4" t="s">
        <v>151</v>
      </c>
      <c r="H40" s="4">
        <v>40</v>
      </c>
      <c r="I40" s="4" t="s">
        <v>86</v>
      </c>
    </row>
    <row r="41" spans="1:9" x14ac:dyDescent="0.25">
      <c r="A41" s="29"/>
      <c r="B41" s="5">
        <v>12</v>
      </c>
      <c r="C41" s="4" t="s">
        <v>0</v>
      </c>
      <c r="D41" s="4">
        <v>200</v>
      </c>
      <c r="E41" s="4" t="s">
        <v>243</v>
      </c>
      <c r="F41" s="4">
        <v>40</v>
      </c>
      <c r="G41" s="4" t="s">
        <v>152</v>
      </c>
      <c r="H41" s="4">
        <v>40</v>
      </c>
      <c r="I41" s="4" t="s">
        <v>87</v>
      </c>
    </row>
    <row r="42" spans="1:9" x14ac:dyDescent="0.25">
      <c r="A42" s="29"/>
      <c r="B42" s="5">
        <v>15</v>
      </c>
      <c r="C42" s="4" t="s">
        <v>1</v>
      </c>
      <c r="D42" s="4">
        <v>200</v>
      </c>
      <c r="E42" s="4" t="s">
        <v>244</v>
      </c>
      <c r="F42" s="4">
        <v>40</v>
      </c>
      <c r="G42" s="4" t="s">
        <v>153</v>
      </c>
      <c r="H42" s="4">
        <v>50</v>
      </c>
      <c r="I42" s="4" t="s">
        <v>88</v>
      </c>
    </row>
    <row r="43" spans="1:9" x14ac:dyDescent="0.25">
      <c r="A43" s="29"/>
      <c r="B43" s="5">
        <v>16</v>
      </c>
      <c r="C43" s="4" t="s">
        <v>26</v>
      </c>
      <c r="D43" s="4">
        <v>200</v>
      </c>
      <c r="E43" s="4" t="s">
        <v>245</v>
      </c>
      <c r="F43" s="4">
        <v>40</v>
      </c>
      <c r="G43" s="4" t="s">
        <v>154</v>
      </c>
      <c r="H43" s="4">
        <v>50</v>
      </c>
      <c r="I43" s="4" t="s">
        <v>89</v>
      </c>
    </row>
    <row r="44" spans="1:9" x14ac:dyDescent="0.25">
      <c r="A44" s="29"/>
      <c r="B44" s="5">
        <v>21</v>
      </c>
      <c r="C44" s="4" t="s">
        <v>28</v>
      </c>
      <c r="D44" s="4">
        <v>200</v>
      </c>
      <c r="E44" s="4" t="s">
        <v>246</v>
      </c>
      <c r="F44" s="4">
        <v>40</v>
      </c>
      <c r="G44" s="4" t="s">
        <v>156</v>
      </c>
      <c r="H44" s="4">
        <v>40</v>
      </c>
      <c r="I44" s="4" t="s">
        <v>91</v>
      </c>
    </row>
    <row r="45" spans="1:9" x14ac:dyDescent="0.25">
      <c r="A45" s="29"/>
      <c r="B45" s="5">
        <v>23</v>
      </c>
      <c r="C45" s="4" t="s">
        <v>29</v>
      </c>
      <c r="D45" s="4">
        <v>200</v>
      </c>
      <c r="E45" s="4" t="s">
        <v>247</v>
      </c>
      <c r="F45" s="4">
        <v>40</v>
      </c>
      <c r="G45" s="4" t="s">
        <v>157</v>
      </c>
      <c r="H45" s="4">
        <v>25</v>
      </c>
      <c r="I45" s="4" t="s">
        <v>92</v>
      </c>
    </row>
    <row r="46" spans="1:9" x14ac:dyDescent="0.25">
      <c r="A46" s="29"/>
      <c r="B46" s="5">
        <v>24</v>
      </c>
      <c r="C46" s="4" t="s">
        <v>2</v>
      </c>
      <c r="D46" s="4">
        <v>200</v>
      </c>
      <c r="E46" s="4" t="s">
        <v>248</v>
      </c>
      <c r="F46" s="4">
        <v>40</v>
      </c>
      <c r="G46" s="4" t="s">
        <v>158</v>
      </c>
      <c r="H46" s="4">
        <v>50</v>
      </c>
      <c r="I46" s="4" t="s">
        <v>93</v>
      </c>
    </row>
    <row r="47" spans="1:9" x14ac:dyDescent="0.25">
      <c r="A47" s="29"/>
      <c r="B47" s="5">
        <v>27</v>
      </c>
      <c r="C47" s="4" t="s">
        <v>4</v>
      </c>
      <c r="D47" s="4">
        <v>200</v>
      </c>
      <c r="E47" s="4" t="s">
        <v>249</v>
      </c>
      <c r="F47" s="4">
        <v>40</v>
      </c>
      <c r="G47" s="4" t="s">
        <v>160</v>
      </c>
      <c r="H47" s="4">
        <v>25</v>
      </c>
      <c r="I47" s="4" t="s">
        <v>95</v>
      </c>
    </row>
    <row r="48" spans="1:9" x14ac:dyDescent="0.25">
      <c r="A48" s="29"/>
      <c r="B48" s="5">
        <v>28</v>
      </c>
      <c r="C48" s="4" t="s">
        <v>5</v>
      </c>
      <c r="D48" s="4">
        <v>200</v>
      </c>
      <c r="E48" s="4" t="s">
        <v>250</v>
      </c>
      <c r="F48" s="4">
        <v>40</v>
      </c>
      <c r="G48" s="4" t="s">
        <v>161</v>
      </c>
      <c r="H48" s="4">
        <v>40</v>
      </c>
      <c r="I48" s="4" t="s">
        <v>96</v>
      </c>
    </row>
    <row r="49" spans="1:9" x14ac:dyDescent="0.25">
      <c r="A49" s="29"/>
      <c r="B49" s="5">
        <v>29</v>
      </c>
      <c r="C49" s="4" t="s">
        <v>30</v>
      </c>
      <c r="D49" s="4">
        <v>200</v>
      </c>
      <c r="E49" s="4" t="s">
        <v>251</v>
      </c>
      <c r="F49" s="4">
        <v>40</v>
      </c>
      <c r="G49" s="4" t="s">
        <v>162</v>
      </c>
      <c r="H49" s="4">
        <v>40</v>
      </c>
      <c r="I49" s="4" t="s">
        <v>97</v>
      </c>
    </row>
    <row r="50" spans="1:9" x14ac:dyDescent="0.25">
      <c r="A50" s="29"/>
      <c r="B50" s="5">
        <v>31</v>
      </c>
      <c r="C50" s="4" t="s">
        <v>6</v>
      </c>
      <c r="D50" s="4">
        <v>200</v>
      </c>
      <c r="E50" s="4" t="s">
        <v>252</v>
      </c>
      <c r="F50" s="4">
        <v>40</v>
      </c>
      <c r="G50" s="4" t="s">
        <v>163</v>
      </c>
      <c r="H50" s="4">
        <v>20</v>
      </c>
      <c r="I50" s="4" t="s">
        <v>98</v>
      </c>
    </row>
    <row r="51" spans="1:9" x14ac:dyDescent="0.25">
      <c r="A51" s="29"/>
      <c r="B51" s="5">
        <v>35</v>
      </c>
      <c r="C51" s="4" t="s">
        <v>7</v>
      </c>
      <c r="D51" s="4">
        <v>200</v>
      </c>
      <c r="E51" s="4" t="s">
        <v>253</v>
      </c>
      <c r="F51" s="4">
        <v>40</v>
      </c>
      <c r="G51" s="4" t="s">
        <v>164</v>
      </c>
      <c r="H51" s="4">
        <v>0</v>
      </c>
      <c r="I51" s="4" t="s">
        <v>99</v>
      </c>
    </row>
    <row r="52" spans="1:9" x14ac:dyDescent="0.25">
      <c r="A52" s="29"/>
      <c r="B52" s="5">
        <v>47</v>
      </c>
      <c r="C52" s="4" t="s">
        <v>65</v>
      </c>
      <c r="D52" s="4">
        <v>200</v>
      </c>
      <c r="E52" s="4" t="s">
        <v>254</v>
      </c>
      <c r="F52" s="4">
        <v>40</v>
      </c>
      <c r="G52" s="4" t="s">
        <v>166</v>
      </c>
      <c r="H52" s="4">
        <v>32</v>
      </c>
      <c r="I52" s="4" t="s">
        <v>101</v>
      </c>
    </row>
    <row r="53" spans="1:9" x14ac:dyDescent="0.25">
      <c r="A53" s="29"/>
      <c r="B53" s="5">
        <v>51</v>
      </c>
      <c r="C53" s="4" t="s">
        <v>103</v>
      </c>
      <c r="D53" s="4">
        <v>200</v>
      </c>
      <c r="E53" s="4" t="s">
        <v>255</v>
      </c>
      <c r="F53" s="4">
        <v>40</v>
      </c>
      <c r="G53" s="4" t="s">
        <v>167</v>
      </c>
      <c r="H53" s="4">
        <v>25</v>
      </c>
      <c r="I53" s="4" t="s">
        <v>102</v>
      </c>
    </row>
    <row r="54" spans="1:9" x14ac:dyDescent="0.25">
      <c r="A54" s="29"/>
      <c r="B54" s="5">
        <v>55</v>
      </c>
      <c r="C54" s="4" t="s">
        <v>66</v>
      </c>
      <c r="D54" s="4">
        <v>200</v>
      </c>
      <c r="E54" s="4" t="s">
        <v>256</v>
      </c>
      <c r="F54" s="4">
        <v>40</v>
      </c>
      <c r="G54" s="4" t="s">
        <v>168</v>
      </c>
      <c r="H54" s="4">
        <v>0</v>
      </c>
      <c r="I54" s="4" t="s">
        <v>104</v>
      </c>
    </row>
    <row r="55" spans="1:9" x14ac:dyDescent="0.25">
      <c r="A55" s="29"/>
      <c r="B55" s="5">
        <v>57</v>
      </c>
      <c r="C55" s="4" t="s">
        <v>9</v>
      </c>
      <c r="D55" s="4">
        <v>200</v>
      </c>
      <c r="E55" s="4" t="s">
        <v>257</v>
      </c>
      <c r="F55" s="4">
        <v>40</v>
      </c>
      <c r="G55" s="4" t="s">
        <v>169</v>
      </c>
      <c r="H55" s="4">
        <v>0</v>
      </c>
      <c r="I55" s="4" t="s">
        <v>105</v>
      </c>
    </row>
    <row r="56" spans="1:9" x14ac:dyDescent="0.25">
      <c r="A56" s="29"/>
      <c r="B56" s="5">
        <v>63</v>
      </c>
      <c r="C56" s="4" t="s">
        <v>31</v>
      </c>
      <c r="D56" s="4">
        <v>200</v>
      </c>
      <c r="E56" s="4" t="s">
        <v>258</v>
      </c>
      <c r="F56" s="4">
        <v>40</v>
      </c>
      <c r="G56" s="4" t="s">
        <v>170</v>
      </c>
      <c r="H56" s="4">
        <v>0</v>
      </c>
      <c r="I56" s="4" t="s">
        <v>106</v>
      </c>
    </row>
    <row r="57" spans="1:9" x14ac:dyDescent="0.25">
      <c r="A57" s="29"/>
      <c r="B57" s="5">
        <v>75</v>
      </c>
      <c r="C57" s="4" t="s">
        <v>32</v>
      </c>
      <c r="D57" s="4">
        <v>200</v>
      </c>
      <c r="E57" s="4" t="s">
        <v>259</v>
      </c>
      <c r="F57" s="4">
        <v>40</v>
      </c>
      <c r="G57" s="4" t="s">
        <v>172</v>
      </c>
      <c r="H57" s="4">
        <v>0</v>
      </c>
      <c r="I57" s="4" t="s">
        <v>108</v>
      </c>
    </row>
    <row r="58" spans="1:9" x14ac:dyDescent="0.25">
      <c r="A58" s="29"/>
      <c r="B58" s="5">
        <v>77</v>
      </c>
      <c r="C58" s="4" t="s">
        <v>33</v>
      </c>
      <c r="D58" s="4">
        <v>200</v>
      </c>
      <c r="E58" s="4" t="s">
        <v>260</v>
      </c>
      <c r="F58" s="4">
        <v>40</v>
      </c>
      <c r="G58" s="4" t="s">
        <v>173</v>
      </c>
      <c r="H58" s="4">
        <v>50</v>
      </c>
      <c r="I58" s="4" t="s">
        <v>109</v>
      </c>
    </row>
    <row r="59" spans="1:9" x14ac:dyDescent="0.25">
      <c r="A59" s="29"/>
      <c r="B59" s="5">
        <v>85</v>
      </c>
      <c r="C59" s="4" t="s">
        <v>11</v>
      </c>
      <c r="D59" s="4">
        <v>200</v>
      </c>
      <c r="E59" s="4" t="s">
        <v>261</v>
      </c>
      <c r="F59" s="4">
        <v>40</v>
      </c>
      <c r="G59" s="4" t="s">
        <v>174</v>
      </c>
      <c r="H59" s="4">
        <v>50</v>
      </c>
      <c r="I59" s="4" t="s">
        <v>110</v>
      </c>
    </row>
    <row r="60" spans="1:9" x14ac:dyDescent="0.25">
      <c r="A60" s="29"/>
      <c r="B60" s="5">
        <v>229</v>
      </c>
      <c r="C60" s="4" t="s">
        <v>35</v>
      </c>
      <c r="D60" s="4">
        <v>200</v>
      </c>
      <c r="E60" s="4" t="s">
        <v>262</v>
      </c>
      <c r="F60" s="4">
        <v>40</v>
      </c>
      <c r="G60" s="4" t="s">
        <v>185</v>
      </c>
      <c r="H60" s="4">
        <v>50</v>
      </c>
      <c r="I60" s="4" t="s">
        <v>121</v>
      </c>
    </row>
    <row r="61" spans="1:9" x14ac:dyDescent="0.25">
      <c r="A61" s="29"/>
      <c r="B61" s="5">
        <v>231</v>
      </c>
      <c r="C61" s="4" t="s">
        <v>36</v>
      </c>
      <c r="D61" s="4">
        <v>200</v>
      </c>
      <c r="E61" s="31"/>
      <c r="F61" s="4">
        <v>40</v>
      </c>
      <c r="G61" s="31"/>
      <c r="H61" s="4">
        <v>32</v>
      </c>
      <c r="I61" s="31"/>
    </row>
    <row r="62" spans="1:9" x14ac:dyDescent="0.25">
      <c r="A62" s="29"/>
      <c r="B62" s="5">
        <v>233</v>
      </c>
      <c r="C62" s="4" t="s">
        <v>37</v>
      </c>
      <c r="D62" s="4">
        <v>200</v>
      </c>
      <c r="E62" s="4" t="s">
        <v>263</v>
      </c>
      <c r="F62" s="4">
        <v>40</v>
      </c>
      <c r="G62" s="4" t="s">
        <v>186</v>
      </c>
      <c r="H62" s="4">
        <v>32</v>
      </c>
      <c r="I62" s="4" t="s">
        <v>122</v>
      </c>
    </row>
    <row r="63" spans="1:9" x14ac:dyDescent="0.25">
      <c r="A63" s="29"/>
      <c r="B63" s="5">
        <v>234</v>
      </c>
      <c r="C63" s="4" t="s">
        <v>38</v>
      </c>
      <c r="D63" s="4">
        <v>200</v>
      </c>
      <c r="E63" s="4" t="s">
        <v>264</v>
      </c>
      <c r="F63" s="4">
        <v>40</v>
      </c>
      <c r="G63" s="4" t="s">
        <v>187</v>
      </c>
      <c r="H63" s="4">
        <v>32</v>
      </c>
      <c r="I63" s="4" t="s">
        <v>123</v>
      </c>
    </row>
    <row r="64" spans="1:9" x14ac:dyDescent="0.25">
      <c r="A64" s="29"/>
      <c r="B64" s="5">
        <v>238</v>
      </c>
      <c r="C64" s="4" t="s">
        <v>42</v>
      </c>
      <c r="D64" s="4">
        <v>200</v>
      </c>
      <c r="E64" s="4" t="s">
        <v>265</v>
      </c>
      <c r="F64" s="4">
        <v>40</v>
      </c>
      <c r="G64" s="4" t="s">
        <v>191</v>
      </c>
      <c r="H64" s="4">
        <v>20</v>
      </c>
      <c r="I64" s="4" t="s">
        <v>127</v>
      </c>
    </row>
    <row r="65" spans="1:9" x14ac:dyDescent="0.25">
      <c r="A65" s="30"/>
      <c r="B65" s="5">
        <v>340</v>
      </c>
      <c r="C65" s="4" t="s">
        <v>43</v>
      </c>
      <c r="D65" s="4">
        <v>200</v>
      </c>
      <c r="E65" s="4" t="s">
        <v>266</v>
      </c>
      <c r="F65" s="4">
        <v>40</v>
      </c>
      <c r="G65" s="4" t="s">
        <v>192</v>
      </c>
      <c r="H65" s="4">
        <v>0</v>
      </c>
      <c r="I65" s="4" t="s">
        <v>128</v>
      </c>
    </row>
    <row r="66" spans="1:9" ht="18.75" x14ac:dyDescent="0.3">
      <c r="A66" s="21"/>
      <c r="B66" s="5"/>
      <c r="C66" s="14" t="s">
        <v>72</v>
      </c>
      <c r="D66" s="20">
        <f>SUM(D38:D65)</f>
        <v>5600</v>
      </c>
      <c r="E66" s="4"/>
      <c r="F66" s="20">
        <f>SUM(F38:F65)</f>
        <v>1120</v>
      </c>
      <c r="G66" s="4"/>
      <c r="H66" s="20">
        <f>SUM(H38:H65)</f>
        <v>793</v>
      </c>
      <c r="I66" s="4"/>
    </row>
    <row r="67" spans="1:9" x14ac:dyDescent="0.25">
      <c r="A67" s="21"/>
      <c r="B67" s="5"/>
      <c r="C67" s="4"/>
      <c r="D67" s="4"/>
      <c r="E67" s="4"/>
      <c r="F67" s="4"/>
      <c r="G67" s="4"/>
      <c r="H67" s="4"/>
      <c r="I67" s="4"/>
    </row>
    <row r="68" spans="1:9" x14ac:dyDescent="0.25">
      <c r="A68" s="24" t="s">
        <v>70</v>
      </c>
      <c r="B68" s="5">
        <v>235</v>
      </c>
      <c r="C68" s="4" t="s">
        <v>39</v>
      </c>
      <c r="D68" s="4">
        <v>200</v>
      </c>
      <c r="E68" s="4" t="s">
        <v>267</v>
      </c>
      <c r="F68" s="4">
        <v>40</v>
      </c>
      <c r="G68" s="4" t="s">
        <v>188</v>
      </c>
      <c r="H68" s="4">
        <v>32</v>
      </c>
      <c r="I68" s="4" t="s">
        <v>124</v>
      </c>
    </row>
    <row r="69" spans="1:9" x14ac:dyDescent="0.25">
      <c r="A69" s="24"/>
      <c r="B69" s="5">
        <v>236</v>
      </c>
      <c r="C69" s="4" t="s">
        <v>40</v>
      </c>
      <c r="D69" s="4">
        <v>200</v>
      </c>
      <c r="E69" s="4" t="s">
        <v>268</v>
      </c>
      <c r="F69" s="4">
        <v>40</v>
      </c>
      <c r="G69" s="4" t="s">
        <v>189</v>
      </c>
      <c r="H69" s="4">
        <v>32</v>
      </c>
      <c r="I69" s="4" t="s">
        <v>125</v>
      </c>
    </row>
    <row r="70" spans="1:9" x14ac:dyDescent="0.25">
      <c r="A70" s="24"/>
      <c r="B70" s="5">
        <v>237</v>
      </c>
      <c r="C70" s="4" t="s">
        <v>41</v>
      </c>
      <c r="D70" s="4">
        <v>200</v>
      </c>
      <c r="E70" s="4" t="s">
        <v>269</v>
      </c>
      <c r="F70" s="4">
        <v>40</v>
      </c>
      <c r="G70" s="4" t="s">
        <v>190</v>
      </c>
      <c r="H70" s="4">
        <v>32</v>
      </c>
      <c r="I70" s="4" t="s">
        <v>126</v>
      </c>
    </row>
    <row r="71" spans="1:9" x14ac:dyDescent="0.25">
      <c r="A71" s="24"/>
      <c r="B71" s="5">
        <v>535</v>
      </c>
      <c r="C71" s="4" t="s">
        <v>52</v>
      </c>
      <c r="D71" s="4">
        <v>200</v>
      </c>
      <c r="E71" s="4" t="s">
        <v>270</v>
      </c>
      <c r="F71" s="4">
        <v>40</v>
      </c>
      <c r="G71" s="4" t="s">
        <v>203</v>
      </c>
      <c r="H71" s="4">
        <v>32</v>
      </c>
      <c r="I71" s="4" t="s">
        <v>139</v>
      </c>
    </row>
    <row r="72" spans="1:9" x14ac:dyDescent="0.25">
      <c r="A72" s="24"/>
      <c r="B72" s="5">
        <v>550</v>
      </c>
      <c r="C72" s="4" t="s">
        <v>63</v>
      </c>
      <c r="D72" s="4">
        <v>200</v>
      </c>
      <c r="E72" s="4" t="s">
        <v>271</v>
      </c>
      <c r="F72" s="4">
        <v>40</v>
      </c>
      <c r="G72" s="4" t="s">
        <v>204</v>
      </c>
      <c r="H72" s="4">
        <v>32</v>
      </c>
      <c r="I72" s="4" t="s">
        <v>140</v>
      </c>
    </row>
    <row r="73" spans="1:9" x14ac:dyDescent="0.25">
      <c r="A73" s="24"/>
      <c r="B73" s="5">
        <v>570</v>
      </c>
      <c r="C73" s="4" t="s">
        <v>55</v>
      </c>
      <c r="D73" s="4">
        <v>200</v>
      </c>
      <c r="E73" s="4" t="s">
        <v>272</v>
      </c>
      <c r="F73" s="4">
        <v>40</v>
      </c>
      <c r="G73" s="4" t="s">
        <v>208</v>
      </c>
      <c r="H73" s="4">
        <v>32</v>
      </c>
      <c r="I73" s="4" t="s">
        <v>143</v>
      </c>
    </row>
    <row r="74" spans="1:9" x14ac:dyDescent="0.25">
      <c r="A74" s="24"/>
      <c r="B74" s="5">
        <v>571</v>
      </c>
      <c r="C74" s="4" t="s">
        <v>56</v>
      </c>
      <c r="D74" s="4">
        <v>200</v>
      </c>
      <c r="E74" s="4" t="s">
        <v>273</v>
      </c>
      <c r="F74" s="4">
        <v>40</v>
      </c>
      <c r="G74" s="4" t="s">
        <v>209</v>
      </c>
      <c r="H74" s="4">
        <v>32</v>
      </c>
      <c r="I74" s="4" t="s">
        <v>144</v>
      </c>
    </row>
    <row r="75" spans="1:9" ht="18.75" x14ac:dyDescent="0.3">
      <c r="A75" s="11"/>
      <c r="B75" s="5"/>
      <c r="C75" s="22" t="s">
        <v>72</v>
      </c>
      <c r="D75" s="34">
        <f>SUM(D68:D74)</f>
        <v>1400</v>
      </c>
      <c r="E75" s="35"/>
      <c r="F75" s="34">
        <f t="shared" ref="F75:H75" si="1">SUM(F68:F74)</f>
        <v>280</v>
      </c>
      <c r="G75" s="35"/>
      <c r="H75" s="34">
        <f t="shared" si="1"/>
        <v>224</v>
      </c>
      <c r="I75" s="4"/>
    </row>
    <row r="76" spans="1:9" x14ac:dyDescent="0.25">
      <c r="A76" s="3"/>
      <c r="D76" s="36"/>
      <c r="E76" s="36"/>
      <c r="F76" s="36"/>
      <c r="G76" s="36"/>
      <c r="H76" s="36"/>
    </row>
    <row r="77" spans="1:9" ht="18.75" x14ac:dyDescent="0.3">
      <c r="A77" s="3"/>
      <c r="C77" s="8" t="s">
        <v>73</v>
      </c>
      <c r="D77" s="37">
        <f>SUM(D4:D25)</f>
        <v>5900</v>
      </c>
      <c r="E77" s="40"/>
      <c r="F77" s="37">
        <f>SUM(F4:F25)</f>
        <v>2360</v>
      </c>
      <c r="G77" s="40"/>
      <c r="H77" s="37">
        <f>SUM(H4:H25)</f>
        <v>2006</v>
      </c>
    </row>
    <row r="78" spans="1:9" ht="18.75" x14ac:dyDescent="0.3">
      <c r="A78" s="3"/>
      <c r="C78" s="13" t="s">
        <v>74</v>
      </c>
      <c r="D78" s="38">
        <f>SUM(D28:D35)</f>
        <v>1600</v>
      </c>
      <c r="E78" s="40"/>
      <c r="F78" s="38">
        <f>SUM(F28:F35)</f>
        <v>320</v>
      </c>
      <c r="G78" s="40"/>
      <c r="H78" s="38">
        <f>SUM(H28:H35)</f>
        <v>50</v>
      </c>
    </row>
    <row r="79" spans="1:9" ht="18.75" x14ac:dyDescent="0.3">
      <c r="A79" s="3"/>
      <c r="C79" s="15" t="s">
        <v>75</v>
      </c>
      <c r="D79" s="39">
        <f>SUM(D38:D65)</f>
        <v>5600</v>
      </c>
      <c r="E79" s="40"/>
      <c r="F79" s="39">
        <f>SUM(F38:F65)</f>
        <v>1120</v>
      </c>
      <c r="G79" s="40"/>
      <c r="H79" s="39">
        <f>SUM(H38:H65)</f>
        <v>793</v>
      </c>
    </row>
    <row r="80" spans="1:9" ht="18.75" x14ac:dyDescent="0.3">
      <c r="A80" s="3"/>
      <c r="C80" s="16" t="s">
        <v>76</v>
      </c>
      <c r="D80" s="34">
        <f>SUM(D68:D74)</f>
        <v>1400</v>
      </c>
      <c r="E80" s="40"/>
      <c r="F80" s="34">
        <f>SUM(F68:F74)</f>
        <v>280</v>
      </c>
      <c r="G80" s="40"/>
      <c r="H80" s="34">
        <f>SUM(H68:H74)</f>
        <v>224</v>
      </c>
    </row>
    <row r="81" spans="1:8" x14ac:dyDescent="0.25">
      <c r="A81" s="3"/>
      <c r="C81" s="2"/>
    </row>
    <row r="82" spans="1:8" ht="18.75" x14ac:dyDescent="0.3">
      <c r="C82" s="17" t="s">
        <v>71</v>
      </c>
      <c r="D82" s="33">
        <f>SUM(D4:D25)+SUM(D28:D35)+SUM(D38:D65)+SUM(D68:D74)</f>
        <v>14500</v>
      </c>
      <c r="F82" s="33">
        <f>SUM(F4:F25)+SUM(F28:F35)+SUM(F38:F65)+SUM(F68:F74)</f>
        <v>4080</v>
      </c>
      <c r="H82" s="33">
        <f>SUM(H4:H25)+SUM(H28:H35)+SUM(H38:H65)+SUM(H68:H74)</f>
        <v>3073</v>
      </c>
    </row>
  </sheetData>
  <mergeCells count="6">
    <mergeCell ref="A28:A35"/>
    <mergeCell ref="A68:A74"/>
    <mergeCell ref="A4:A25"/>
    <mergeCell ref="A38:A65"/>
    <mergeCell ref="C1:C2"/>
    <mergeCell ref="B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Goodman</dc:creator>
  <cp:lastModifiedBy>Mike Goodman</cp:lastModifiedBy>
  <dcterms:created xsi:type="dcterms:W3CDTF">2016-10-13T21:56:22Z</dcterms:created>
  <dcterms:modified xsi:type="dcterms:W3CDTF">2017-06-19T19:11:39Z</dcterms:modified>
</cp:coreProperties>
</file>